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75" windowWidth="16155" windowHeight="16620"/>
  </bookViews>
  <sheets>
    <sheet name="検証データ" sheetId="1" r:id="rId1"/>
    <sheet name="画像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F28" i="1"/>
  <c r="L17"/>
  <c r="M17"/>
</calcChain>
</file>

<file path=xl/sharedStrings.xml><?xml version="1.0" encoding="utf-8"?>
<sst xmlns="http://schemas.openxmlformats.org/spreadsheetml/2006/main" count="96" uniqueCount="72">
  <si>
    <t>Order #</t>
  </si>
  <si>
    <t>Symbol</t>
  </si>
  <si>
    <t>Type</t>
  </si>
  <si>
    <t>Lot</t>
  </si>
  <si>
    <t>Open time</t>
  </si>
  <si>
    <t>Open price</t>
  </si>
  <si>
    <t>Stop loss</t>
  </si>
  <si>
    <t>Take profit</t>
  </si>
  <si>
    <t>Close time</t>
  </si>
  <si>
    <t>Close price</t>
  </si>
  <si>
    <t>Swap</t>
  </si>
  <si>
    <t>Pips</t>
  </si>
  <si>
    <t>Profit</t>
  </si>
  <si>
    <t>deposit</t>
  </si>
  <si>
    <t>2001.01.03 08:02</t>
  </si>
  <si>
    <t>GBPUSD</t>
  </si>
  <si>
    <t>sell</t>
  </si>
  <si>
    <t>2010.01.06 01:29</t>
  </si>
  <si>
    <t>2010.01.06 16:57</t>
  </si>
  <si>
    <t>buy</t>
  </si>
  <si>
    <t>2010.01.13 13:14</t>
  </si>
  <si>
    <t>2010.01.16 01:11</t>
  </si>
  <si>
    <t>2010.04.15 00:08</t>
  </si>
  <si>
    <t>2010.04.19 07:00</t>
  </si>
  <si>
    <t>2010.10.18 10:18</t>
  </si>
  <si>
    <t>2010.10.20 21:59</t>
  </si>
  <si>
    <t>2010.11.23 23:00</t>
  </si>
  <si>
    <t>2010.11.29 16:59</t>
  </si>
  <si>
    <t>2010.12.15 19:09</t>
  </si>
  <si>
    <t>2010.12.23 11:59</t>
  </si>
  <si>
    <t>2011.03.14 21:59</t>
  </si>
  <si>
    <t>2011.03.15 12:57</t>
  </si>
  <si>
    <t>2011.05.03 16:01</t>
  </si>
  <si>
    <t>2011.05.04 17:59</t>
  </si>
  <si>
    <t>2011.06.02 01:07</t>
  </si>
  <si>
    <t>2011.06.02 18:54</t>
  </si>
  <si>
    <t>2012.08.01 21:15</t>
  </si>
  <si>
    <t>2012.08.02 20:59</t>
  </si>
  <si>
    <t>2013.03.06 21:59</t>
  </si>
  <si>
    <t>2013.03.07 21:01</t>
  </si>
  <si>
    <t>2013.04.02 18:00</t>
  </si>
  <si>
    <t>2013.04.03 16:57</t>
  </si>
  <si>
    <t>2015.05.18 22:59</t>
  </si>
  <si>
    <t>2015.05.20 19:59</t>
  </si>
  <si>
    <t>トレード詳細データ</t>
  </si>
  <si>
    <t>トレード期間</t>
  </si>
  <si>
    <t>買いエントリー回数</t>
  </si>
  <si>
    <t>売りエントリー回数</t>
  </si>
  <si>
    <t>合計トレード回数</t>
  </si>
  <si>
    <t>合計勝ち数</t>
  </si>
  <si>
    <t>合計負け数</t>
  </si>
  <si>
    <t>引き分け</t>
  </si>
  <si>
    <t>保留</t>
  </si>
  <si>
    <t>合計利益</t>
  </si>
  <si>
    <t>合計損失</t>
  </si>
  <si>
    <t>合計損益</t>
  </si>
  <si>
    <t>平均利益</t>
  </si>
  <si>
    <t>平均損失</t>
  </si>
  <si>
    <t>最大連勝数</t>
  </si>
  <si>
    <t>最大連敗数</t>
  </si>
  <si>
    <t>最大DD(pips)</t>
  </si>
  <si>
    <t>勝率</t>
  </si>
  <si>
    <t>2010.1-2015.8</t>
    <phoneticPr fontId="1"/>
  </si>
  <si>
    <t>チャートパターンの検証を行いました</t>
    <rPh sb="9" eb="11">
      <t>ケンショウ</t>
    </rPh>
    <rPh sb="12" eb="13">
      <t>オコナ</t>
    </rPh>
    <phoneticPr fontId="1"/>
  </si>
  <si>
    <t>トレードすることにした</t>
    <phoneticPr fontId="1"/>
  </si>
  <si>
    <t>おそらくそのパターンが直感的に探しやすい形のであろうと思ったからです</t>
    <rPh sb="11" eb="14">
      <t>チョッカンテキ</t>
    </rPh>
    <rPh sb="15" eb="16">
      <t>サガ</t>
    </rPh>
    <rPh sb="20" eb="21">
      <t>カタチ</t>
    </rPh>
    <rPh sb="27" eb="28">
      <t>オモ</t>
    </rPh>
    <phoneticPr fontId="1"/>
  </si>
  <si>
    <t>特にこれをと決めていたわけではなくまずはパターンと認識したものを</t>
    <rPh sb="0" eb="1">
      <t>トク</t>
    </rPh>
    <rPh sb="6" eb="7">
      <t>キ</t>
    </rPh>
    <rPh sb="25" eb="27">
      <t>ニンシキ</t>
    </rPh>
    <phoneticPr fontId="1"/>
  </si>
  <si>
    <t>フラッグは意識的に見ていましたがそんなに見当たらず</t>
    <rPh sb="5" eb="8">
      <t>イシキテキ</t>
    </rPh>
    <rPh sb="9" eb="10">
      <t>ミ</t>
    </rPh>
    <rPh sb="20" eb="22">
      <t>ミア</t>
    </rPh>
    <phoneticPr fontId="1"/>
  </si>
  <si>
    <t>たぶん、ダイバージェンスの検証をやっていたから馴染んでいたのかもしれません</t>
    <rPh sb="13" eb="15">
      <t>ケンショウ</t>
    </rPh>
    <rPh sb="23" eb="25">
      <t>ナジ</t>
    </rPh>
    <phoneticPr fontId="1"/>
  </si>
  <si>
    <t>結果的に勝率も高く勝ち越すことができたのでこれいけるじゃん！となりました</t>
    <rPh sb="0" eb="3">
      <t>ケッカテキ</t>
    </rPh>
    <rPh sb="4" eb="6">
      <t>ショウリツ</t>
    </rPh>
    <rPh sb="7" eb="8">
      <t>タカ</t>
    </rPh>
    <rPh sb="9" eb="10">
      <t>カ</t>
    </rPh>
    <rPh sb="11" eb="12">
      <t>コ</t>
    </rPh>
    <phoneticPr fontId="1"/>
  </si>
  <si>
    <t>今まではダイバーがエントリーの条件にしていたのでこれでエントリーの幅が増えることになりそうです</t>
    <rPh sb="0" eb="1">
      <t>イマ</t>
    </rPh>
    <rPh sb="15" eb="17">
      <t>ジョウケン</t>
    </rPh>
    <rPh sb="33" eb="34">
      <t>ハバ</t>
    </rPh>
    <rPh sb="35" eb="36">
      <t>フ</t>
    </rPh>
    <phoneticPr fontId="1"/>
  </si>
  <si>
    <t>一番多かったパターンはダブルトップ、ダブルボトムでした</t>
    <rPh sb="0" eb="2">
      <t>イチバン</t>
    </rPh>
    <rPh sb="2" eb="3">
      <t>オオ</t>
    </rPh>
    <phoneticPr fontId="1"/>
  </si>
</sst>
</file>

<file path=xl/styles.xml><?xml version="1.0" encoding="utf-8"?>
<styleSheet xmlns="http://schemas.openxmlformats.org/spreadsheetml/2006/main">
  <numFmts count="3">
    <numFmt numFmtId="176" formatCode="0.0000"/>
    <numFmt numFmtId="177" formatCode="0_ ;[Red]\-0\ "/>
    <numFmt numFmtId="178" formatCode="0.00_ ;[Red]\-0.00\ "/>
  </numFmts>
  <fonts count="3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2" fontId="0" fillId="0" borderId="0" xfId="0" applyNumberFormat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2" borderId="1" xfId="0" applyFill="1" applyBorder="1">
      <alignment vertical="center"/>
    </xf>
    <xf numFmtId="0" fontId="0" fillId="2" borderId="2" xfId="0" applyFill="1" applyBorder="1">
      <alignment vertical="center"/>
    </xf>
    <xf numFmtId="0" fontId="0" fillId="2" borderId="3" xfId="0" applyFill="1" applyBorder="1">
      <alignment vertical="center"/>
    </xf>
    <xf numFmtId="0" fontId="0" fillId="0" borderId="4" xfId="0" applyBorder="1">
      <alignment vertical="center"/>
    </xf>
    <xf numFmtId="0" fontId="2" fillId="0" borderId="5" xfId="0" applyFont="1" applyBorder="1" applyAlignment="1">
      <alignment horizontal="center" vertical="center"/>
    </xf>
    <xf numFmtId="0" fontId="0" fillId="0" borderId="5" xfId="0" applyBorder="1">
      <alignment vertical="center"/>
    </xf>
    <xf numFmtId="177" fontId="2" fillId="0" borderId="5" xfId="0" applyNumberFormat="1" applyFont="1" applyBorder="1" applyAlignment="1">
      <alignment horizontal="center" vertical="center"/>
    </xf>
    <xf numFmtId="178" fontId="2" fillId="0" borderId="5" xfId="0" applyNumberFormat="1" applyFont="1" applyBorder="1" applyAlignment="1">
      <alignment horizontal="center" vertical="center"/>
    </xf>
    <xf numFmtId="178" fontId="0" fillId="0" borderId="0" xfId="0" applyNumberForma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255772</xdr:colOff>
      <xdr:row>35</xdr:row>
      <xdr:rowOff>75441</xdr:rowOff>
    </xdr:to>
    <xdr:pic>
      <xdr:nvPicPr>
        <xdr:cNvPr id="2" name="図 1" descr="1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1228572" cy="607619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36</xdr:row>
      <xdr:rowOff>0</xdr:rowOff>
    </xdr:from>
    <xdr:to>
      <xdr:col>16</xdr:col>
      <xdr:colOff>217677</xdr:colOff>
      <xdr:row>71</xdr:row>
      <xdr:rowOff>75441</xdr:rowOff>
    </xdr:to>
    <xdr:pic>
      <xdr:nvPicPr>
        <xdr:cNvPr id="3" name="図 2" descr="2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6172200"/>
          <a:ext cx="11190477" cy="607619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72</xdr:row>
      <xdr:rowOff>0</xdr:rowOff>
    </xdr:from>
    <xdr:to>
      <xdr:col>16</xdr:col>
      <xdr:colOff>189106</xdr:colOff>
      <xdr:row>107</xdr:row>
      <xdr:rowOff>65917</xdr:rowOff>
    </xdr:to>
    <xdr:pic>
      <xdr:nvPicPr>
        <xdr:cNvPr id="4" name="図 3" descr="3.pn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0" y="12344400"/>
          <a:ext cx="11161906" cy="60666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6"/>
  <sheetViews>
    <sheetView tabSelected="1" topLeftCell="F1" workbookViewId="0">
      <selection activeCell="H19" sqref="H19"/>
    </sheetView>
  </sheetViews>
  <sheetFormatPr defaultRowHeight="13.5"/>
  <cols>
    <col min="1" max="1" width="7.625" bestFit="1" customWidth="1"/>
    <col min="2" max="2" width="8.75" bestFit="1" customWidth="1"/>
    <col min="3" max="3" width="7.125" bestFit="1" customWidth="1"/>
    <col min="4" max="4" width="5.5" bestFit="1" customWidth="1"/>
    <col min="5" max="5" width="15.875" bestFit="1" customWidth="1"/>
    <col min="6" max="6" width="10.25" bestFit="1" customWidth="1"/>
    <col min="7" max="7" width="8.875" bestFit="1" customWidth="1"/>
    <col min="8" max="8" width="10.125" bestFit="1" customWidth="1"/>
    <col min="9" max="9" width="15.875" bestFit="1" customWidth="1"/>
    <col min="10" max="10" width="10.5" bestFit="1" customWidth="1"/>
    <col min="11" max="11" width="6.875" bestFit="1" customWidth="1"/>
    <col min="12" max="12" width="8.5" bestFit="1" customWidth="1"/>
    <col min="13" max="13" width="9.5" bestFit="1" customWidth="1"/>
  </cols>
  <sheetData>
    <row r="1" spans="1:13">
      <c r="A1" s="3" t="s">
        <v>0</v>
      </c>
      <c r="B1" s="4" t="s">
        <v>1</v>
      </c>
      <c r="C1" s="4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</row>
    <row r="2" spans="1:13">
      <c r="A2" s="3">
        <v>0</v>
      </c>
      <c r="B2" s="4"/>
      <c r="C2" s="4" t="s">
        <v>13</v>
      </c>
      <c r="D2" s="1">
        <v>0</v>
      </c>
      <c r="E2" t="s">
        <v>14</v>
      </c>
      <c r="F2" s="1">
        <v>0</v>
      </c>
      <c r="G2" s="1">
        <v>0</v>
      </c>
      <c r="H2" s="1">
        <v>0</v>
      </c>
      <c r="I2" t="s">
        <v>14</v>
      </c>
      <c r="J2" s="1">
        <v>0</v>
      </c>
      <c r="K2" s="1">
        <v>0</v>
      </c>
      <c r="L2" s="13">
        <v>0</v>
      </c>
      <c r="M2" s="13">
        <v>10000</v>
      </c>
    </row>
    <row r="3" spans="1:13">
      <c r="A3" s="3">
        <v>1</v>
      </c>
      <c r="B3" s="4" t="s">
        <v>15</v>
      </c>
      <c r="C3" s="4" t="s">
        <v>16</v>
      </c>
      <c r="D3" s="1">
        <v>0.4</v>
      </c>
      <c r="E3" t="s">
        <v>17</v>
      </c>
      <c r="F3" s="2">
        <v>1.6019000000000001</v>
      </c>
      <c r="G3" s="2">
        <v>1.6019000000000001</v>
      </c>
      <c r="H3" s="2">
        <v>0</v>
      </c>
      <c r="I3" t="s">
        <v>18</v>
      </c>
      <c r="J3" s="2">
        <v>1.6019000000000001</v>
      </c>
      <c r="K3" s="1">
        <v>0</v>
      </c>
      <c r="L3" s="13">
        <v>0</v>
      </c>
      <c r="M3" s="13">
        <v>0</v>
      </c>
    </row>
    <row r="4" spans="1:13">
      <c r="A4" s="3">
        <v>2</v>
      </c>
      <c r="B4" s="4" t="s">
        <v>15</v>
      </c>
      <c r="C4" s="4" t="s">
        <v>19</v>
      </c>
      <c r="D4" s="1">
        <v>0.66</v>
      </c>
      <c r="E4" t="s">
        <v>20</v>
      </c>
      <c r="F4" s="2">
        <v>1.6171</v>
      </c>
      <c r="G4" s="2">
        <v>1.6248</v>
      </c>
      <c r="H4" s="2">
        <v>0</v>
      </c>
      <c r="I4" t="s">
        <v>21</v>
      </c>
      <c r="J4" s="2">
        <v>1.6248</v>
      </c>
      <c r="K4" s="1">
        <v>-0.33</v>
      </c>
      <c r="L4" s="13">
        <v>77</v>
      </c>
      <c r="M4" s="13">
        <v>507.87</v>
      </c>
    </row>
    <row r="5" spans="1:13">
      <c r="A5" s="3">
        <v>3</v>
      </c>
      <c r="B5" s="4" t="s">
        <v>15</v>
      </c>
      <c r="C5" s="4" t="s">
        <v>19</v>
      </c>
      <c r="D5" s="1">
        <v>0.16</v>
      </c>
      <c r="E5" t="s">
        <v>22</v>
      </c>
      <c r="F5" s="2">
        <v>1.5470999999999999</v>
      </c>
      <c r="G5" s="2">
        <v>1.5345</v>
      </c>
      <c r="H5" s="2">
        <v>0</v>
      </c>
      <c r="I5" t="s">
        <v>23</v>
      </c>
      <c r="J5" s="2">
        <v>1.5345</v>
      </c>
      <c r="K5" s="1">
        <v>-0.05</v>
      </c>
      <c r="L5" s="13">
        <v>-126</v>
      </c>
      <c r="M5" s="13">
        <v>-201.65</v>
      </c>
    </row>
    <row r="6" spans="1:13">
      <c r="A6" s="3">
        <v>4</v>
      </c>
      <c r="B6" s="4" t="s">
        <v>15</v>
      </c>
      <c r="C6" s="4" t="s">
        <v>16</v>
      </c>
      <c r="D6" s="1">
        <v>0.64</v>
      </c>
      <c r="E6" t="s">
        <v>24</v>
      </c>
      <c r="F6" s="2">
        <v>1.5962000000000001</v>
      </c>
      <c r="G6" s="2">
        <v>1.5848</v>
      </c>
      <c r="H6" s="2">
        <v>0</v>
      </c>
      <c r="I6" t="s">
        <v>25</v>
      </c>
      <c r="J6" s="2">
        <v>1.5746</v>
      </c>
      <c r="K6" s="1">
        <v>-2.94</v>
      </c>
      <c r="L6" s="13">
        <v>216</v>
      </c>
      <c r="M6" s="13">
        <v>1379.46</v>
      </c>
    </row>
    <row r="7" spans="1:13">
      <c r="A7" s="3">
        <v>5</v>
      </c>
      <c r="B7" s="4" t="s">
        <v>15</v>
      </c>
      <c r="C7" s="4" t="s">
        <v>16</v>
      </c>
      <c r="D7" s="1">
        <v>0.5</v>
      </c>
      <c r="E7" t="s">
        <v>26</v>
      </c>
      <c r="F7" s="2">
        <v>1.5908</v>
      </c>
      <c r="G7" s="2">
        <v>1.5694999999999999</v>
      </c>
      <c r="H7" s="2">
        <v>0</v>
      </c>
      <c r="I7" t="s">
        <v>27</v>
      </c>
      <c r="J7" s="2">
        <v>1.5646</v>
      </c>
      <c r="K7" s="1">
        <v>-8.0500000000000007</v>
      </c>
      <c r="L7" s="13">
        <v>262</v>
      </c>
      <c r="M7" s="13">
        <v>1301.95</v>
      </c>
    </row>
    <row r="8" spans="1:13">
      <c r="A8" s="3">
        <v>6</v>
      </c>
      <c r="B8" s="4" t="s">
        <v>15</v>
      </c>
      <c r="C8" s="4" t="s">
        <v>16</v>
      </c>
      <c r="D8" s="1">
        <v>0.3</v>
      </c>
      <c r="E8" t="s">
        <v>28</v>
      </c>
      <c r="F8" s="2">
        <v>1.5685</v>
      </c>
      <c r="G8" s="2">
        <v>1.5475000000000001</v>
      </c>
      <c r="H8" s="2">
        <v>0</v>
      </c>
      <c r="I8" t="s">
        <v>29</v>
      </c>
      <c r="J8" s="2">
        <v>1.5416000000000001</v>
      </c>
      <c r="K8" s="1">
        <v>-7.59</v>
      </c>
      <c r="L8" s="13">
        <v>269</v>
      </c>
      <c r="M8" s="13">
        <v>799.41</v>
      </c>
    </row>
    <row r="9" spans="1:13">
      <c r="A9" s="3">
        <v>7</v>
      </c>
      <c r="B9" s="4" t="s">
        <v>15</v>
      </c>
      <c r="C9" s="4" t="s">
        <v>19</v>
      </c>
      <c r="D9" s="1">
        <v>0.86</v>
      </c>
      <c r="E9" t="s">
        <v>30</v>
      </c>
      <c r="F9" s="2">
        <v>1.6117999999999999</v>
      </c>
      <c r="G9" s="2">
        <v>1.6117999999999999</v>
      </c>
      <c r="H9" s="2">
        <v>0</v>
      </c>
      <c r="I9" t="s">
        <v>31</v>
      </c>
      <c r="J9" s="2">
        <v>1.6117999999999999</v>
      </c>
      <c r="K9" s="1">
        <v>-0.09</v>
      </c>
      <c r="L9" s="13">
        <v>0</v>
      </c>
      <c r="M9" s="13">
        <v>-0.09</v>
      </c>
    </row>
    <row r="10" spans="1:13">
      <c r="A10" s="3">
        <v>8</v>
      </c>
      <c r="B10" s="4" t="s">
        <v>15</v>
      </c>
      <c r="C10" s="4" t="s">
        <v>16</v>
      </c>
      <c r="D10" s="1">
        <v>0.72</v>
      </c>
      <c r="E10" t="s">
        <v>32</v>
      </c>
      <c r="F10" s="2">
        <v>1.6601999999999999</v>
      </c>
      <c r="G10" s="2">
        <v>1.6601999999999999</v>
      </c>
      <c r="H10" s="2">
        <v>0</v>
      </c>
      <c r="I10" t="s">
        <v>33</v>
      </c>
      <c r="J10" s="2">
        <v>1.6493</v>
      </c>
      <c r="K10" s="1">
        <v>-1.66</v>
      </c>
      <c r="L10" s="13">
        <v>109</v>
      </c>
      <c r="M10" s="13">
        <v>783.14</v>
      </c>
    </row>
    <row r="11" spans="1:13">
      <c r="A11" s="3">
        <v>9</v>
      </c>
      <c r="B11" s="4" t="s">
        <v>15</v>
      </c>
      <c r="C11" s="4" t="s">
        <v>16</v>
      </c>
      <c r="D11" s="1">
        <v>0.72</v>
      </c>
      <c r="E11" t="s">
        <v>34</v>
      </c>
      <c r="F11" s="2">
        <v>1.6384000000000001</v>
      </c>
      <c r="G11" s="2">
        <v>1.6384000000000001</v>
      </c>
      <c r="H11" s="2">
        <v>0</v>
      </c>
      <c r="I11" t="s">
        <v>35</v>
      </c>
      <c r="J11" s="2">
        <v>1.6384000000000001</v>
      </c>
      <c r="K11" s="1">
        <v>0</v>
      </c>
      <c r="L11" s="13">
        <v>0</v>
      </c>
      <c r="M11" s="13">
        <v>0</v>
      </c>
    </row>
    <row r="12" spans="1:13">
      <c r="A12" s="3">
        <v>10</v>
      </c>
      <c r="B12" s="4" t="s">
        <v>15</v>
      </c>
      <c r="C12" s="4" t="s">
        <v>16</v>
      </c>
      <c r="D12" s="1">
        <v>0.43</v>
      </c>
      <c r="E12" t="s">
        <v>36</v>
      </c>
      <c r="F12" s="2">
        <v>1.5618000000000001</v>
      </c>
      <c r="G12" s="2">
        <v>1.5618000000000001</v>
      </c>
      <c r="H12" s="2">
        <v>0</v>
      </c>
      <c r="I12" t="s">
        <v>37</v>
      </c>
      <c r="J12" s="2">
        <v>1.5578000000000001</v>
      </c>
      <c r="K12" s="1">
        <v>-2.97</v>
      </c>
      <c r="L12" s="13">
        <v>40</v>
      </c>
      <c r="M12" s="13">
        <v>169.03</v>
      </c>
    </row>
    <row r="13" spans="1:13">
      <c r="A13" s="3">
        <v>11</v>
      </c>
      <c r="B13" s="4" t="s">
        <v>15</v>
      </c>
      <c r="C13" s="4" t="s">
        <v>16</v>
      </c>
      <c r="D13" s="1">
        <v>1.75</v>
      </c>
      <c r="E13" t="s">
        <v>38</v>
      </c>
      <c r="F13" s="2">
        <v>1.5084</v>
      </c>
      <c r="G13" s="2">
        <v>1.5038</v>
      </c>
      <c r="H13" s="2">
        <v>0</v>
      </c>
      <c r="I13" t="s">
        <v>39</v>
      </c>
      <c r="J13" s="2">
        <v>1.5038</v>
      </c>
      <c r="K13" s="1">
        <v>-12.08</v>
      </c>
      <c r="L13" s="13">
        <v>46</v>
      </c>
      <c r="M13" s="13">
        <v>792.92</v>
      </c>
    </row>
    <row r="14" spans="1:13">
      <c r="A14" s="3">
        <v>12</v>
      </c>
      <c r="B14" s="4" t="s">
        <v>15</v>
      </c>
      <c r="C14" s="4" t="s">
        <v>16</v>
      </c>
      <c r="D14" s="1">
        <v>1</v>
      </c>
      <c r="E14" t="s">
        <v>40</v>
      </c>
      <c r="F14" s="2">
        <v>1.5206999999999999</v>
      </c>
      <c r="G14" s="2">
        <v>1.5114000000000001</v>
      </c>
      <c r="H14" s="2">
        <v>0</v>
      </c>
      <c r="I14" t="s">
        <v>41</v>
      </c>
      <c r="J14" s="2">
        <v>1.5114000000000001</v>
      </c>
      <c r="K14" s="1">
        <v>-2.2999999999999998</v>
      </c>
      <c r="L14" s="13">
        <v>93</v>
      </c>
      <c r="M14" s="13">
        <v>927.7</v>
      </c>
    </row>
    <row r="15" spans="1:13">
      <c r="A15" s="3">
        <v>13</v>
      </c>
      <c r="B15" s="4" t="s">
        <v>15</v>
      </c>
      <c r="C15" s="4" t="s">
        <v>16</v>
      </c>
      <c r="D15" s="1">
        <v>0.72</v>
      </c>
      <c r="E15" t="s">
        <v>42</v>
      </c>
      <c r="F15" s="2">
        <v>1.5665</v>
      </c>
      <c r="G15" s="2">
        <v>1.5665</v>
      </c>
      <c r="H15" s="2">
        <v>0</v>
      </c>
      <c r="I15" t="s">
        <v>43</v>
      </c>
      <c r="J15" s="2">
        <v>1.5519000000000001</v>
      </c>
      <c r="K15" s="1">
        <v>-3.31</v>
      </c>
      <c r="L15" s="13">
        <v>146</v>
      </c>
      <c r="M15" s="13">
        <v>1047.8900000000001</v>
      </c>
    </row>
    <row r="17" spans="5:13">
      <c r="L17">
        <f>SUM(L2:L16)</f>
        <v>1132</v>
      </c>
      <c r="M17" s="1">
        <f>SUM(M3:M15)</f>
        <v>7507.63</v>
      </c>
    </row>
    <row r="18" spans="5:13" ht="14.25" thickBot="1"/>
    <row r="19" spans="5:13" ht="14.25" thickBot="1">
      <c r="E19" s="5" t="s">
        <v>44</v>
      </c>
      <c r="F19" s="6"/>
      <c r="G19" s="7"/>
      <c r="I19" t="s">
        <v>63</v>
      </c>
    </row>
    <row r="20" spans="5:13">
      <c r="E20" s="8" t="s">
        <v>45</v>
      </c>
      <c r="F20" s="9" t="s">
        <v>62</v>
      </c>
      <c r="G20" s="9"/>
      <c r="I20" t="s">
        <v>66</v>
      </c>
    </row>
    <row r="21" spans="5:13">
      <c r="E21" s="10" t="s">
        <v>46</v>
      </c>
      <c r="F21" s="9">
        <v>3</v>
      </c>
      <c r="G21" s="9"/>
      <c r="I21" t="s">
        <v>64</v>
      </c>
    </row>
    <row r="22" spans="5:13">
      <c r="E22" s="10" t="s">
        <v>47</v>
      </c>
      <c r="F22" s="9">
        <v>10</v>
      </c>
      <c r="G22" s="9"/>
      <c r="I22" t="s">
        <v>65</v>
      </c>
    </row>
    <row r="23" spans="5:13">
      <c r="E23" s="10" t="s">
        <v>48</v>
      </c>
      <c r="F23" s="9">
        <v>13</v>
      </c>
      <c r="G23" s="9"/>
      <c r="I23" t="s">
        <v>67</v>
      </c>
    </row>
    <row r="24" spans="5:13">
      <c r="E24" s="10" t="s">
        <v>49</v>
      </c>
      <c r="F24" s="9">
        <v>9</v>
      </c>
      <c r="G24" s="9"/>
      <c r="I24" t="s">
        <v>71</v>
      </c>
    </row>
    <row r="25" spans="5:13">
      <c r="E25" s="10" t="s">
        <v>50</v>
      </c>
      <c r="F25" s="11">
        <v>1</v>
      </c>
      <c r="G25" s="11"/>
      <c r="I25" t="s">
        <v>68</v>
      </c>
    </row>
    <row r="26" spans="5:13">
      <c r="E26" s="10" t="s">
        <v>51</v>
      </c>
      <c r="F26" s="9">
        <v>3</v>
      </c>
      <c r="G26" s="9"/>
      <c r="I26" t="s">
        <v>69</v>
      </c>
    </row>
    <row r="27" spans="5:13">
      <c r="E27" s="10" t="s">
        <v>52</v>
      </c>
      <c r="F27" s="9"/>
      <c r="G27" s="9"/>
      <c r="I27" t="s">
        <v>70</v>
      </c>
    </row>
    <row r="28" spans="5:13">
      <c r="E28" s="10" t="s">
        <v>53</v>
      </c>
      <c r="F28" s="12">
        <f>SUM(M4,M6,M7,M8,M10,M12,M13,M14,M15)</f>
        <v>7709.37</v>
      </c>
      <c r="G28" s="12"/>
    </row>
    <row r="29" spans="5:13">
      <c r="E29" s="10" t="s">
        <v>54</v>
      </c>
      <c r="F29" s="12">
        <v>-201.65</v>
      </c>
      <c r="G29" s="12"/>
    </row>
    <row r="30" spans="5:13">
      <c r="E30" s="10" t="s">
        <v>55</v>
      </c>
      <c r="F30" s="12">
        <v>7507.63</v>
      </c>
      <c r="G30" s="12"/>
    </row>
    <row r="31" spans="5:13">
      <c r="E31" s="10" t="s">
        <v>56</v>
      </c>
      <c r="F31" s="12">
        <v>856.59</v>
      </c>
      <c r="G31" s="12"/>
    </row>
    <row r="32" spans="5:13">
      <c r="E32" s="10" t="s">
        <v>57</v>
      </c>
      <c r="F32" s="12">
        <v>-201.65</v>
      </c>
      <c r="G32" s="12"/>
    </row>
    <row r="33" spans="5:7">
      <c r="E33" s="10" t="s">
        <v>58</v>
      </c>
      <c r="F33" s="11">
        <v>8</v>
      </c>
      <c r="G33" s="11"/>
    </row>
    <row r="34" spans="5:7">
      <c r="E34" s="10" t="s">
        <v>59</v>
      </c>
      <c r="F34" s="11">
        <v>1</v>
      </c>
      <c r="G34" s="11"/>
    </row>
    <row r="35" spans="5:7">
      <c r="E35" s="10" t="s">
        <v>60</v>
      </c>
      <c r="F35" s="12">
        <v>-126</v>
      </c>
      <c r="G35" s="12"/>
    </row>
    <row r="36" spans="5:7">
      <c r="E36" s="10" t="s">
        <v>61</v>
      </c>
      <c r="F36" s="12">
        <v>0.9</v>
      </c>
      <c r="G36" s="12"/>
    </row>
  </sheetData>
  <mergeCells count="17">
    <mergeCell ref="F32:G32"/>
    <mergeCell ref="F33:G33"/>
    <mergeCell ref="F34:G34"/>
    <mergeCell ref="F35:G35"/>
    <mergeCell ref="F36:G36"/>
    <mergeCell ref="F26:G26"/>
    <mergeCell ref="F27:G27"/>
    <mergeCell ref="F28:G28"/>
    <mergeCell ref="F29:G29"/>
    <mergeCell ref="F30:G30"/>
    <mergeCell ref="F31:G31"/>
    <mergeCell ref="F20:G20"/>
    <mergeCell ref="F21:G21"/>
    <mergeCell ref="F22:G22"/>
    <mergeCell ref="F23:G23"/>
    <mergeCell ref="F24:G24"/>
    <mergeCell ref="F25:G25"/>
  </mergeCells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A73" sqref="A73"/>
    </sheetView>
  </sheetViews>
  <sheetFormatPr defaultRowHeight="13.5"/>
  <sheetData/>
  <phoneticPr fontId="1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検証データ</vt:lpstr>
      <vt:lpstr>画像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gullit0607@gmail.com</dc:creator>
  <cp:lastModifiedBy>gullit0607@gmail.com</cp:lastModifiedBy>
  <dcterms:created xsi:type="dcterms:W3CDTF">2015-09-17T02:29:50Z</dcterms:created>
  <dcterms:modified xsi:type="dcterms:W3CDTF">2015-09-17T02:42:38Z</dcterms:modified>
</cp:coreProperties>
</file>